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2023 BVA\2023-4 BVA\LD Eglutė\"/>
    </mc:Choice>
  </mc:AlternateContent>
  <xr:revisionPtr revIDLastSave="0" documentId="13_ncr:1_{8051EDEC-3E22-42E7-BB1C-3B45FCDB287E}" xr6:coauthVersionLast="36" xr6:coauthVersionMax="36" xr10:uidLastSave="{00000000-0000-0000-0000-000000000000}"/>
  <bookViews>
    <workbookView xWindow="0" yWindow="0" windowWidth="5850" windowHeight="757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1" i="1" l="1"/>
  <c r="C29" i="1" l="1"/>
  <c r="G30" i="1" l="1"/>
  <c r="G32" i="1"/>
  <c r="H30" i="1" l="1"/>
  <c r="I30" i="1" s="1"/>
  <c r="H31" i="1"/>
  <c r="I31" i="1" s="1"/>
  <c r="H32" i="1"/>
  <c r="F29" i="1"/>
  <c r="E29" i="1"/>
  <c r="D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<sst xmlns="http://schemas.openxmlformats.org/spreadsheetml/2006/main" count="49" uniqueCount="47">
  <si>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</si>
  <si>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</si>
  <si>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</si>
  <si>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</si>
  <si>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</si>
  <si>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</si>
  <si>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</si>
  <si>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</si>
  <si>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</si>
  <si>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</si>
  <si>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</si>
  <si>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</si>
  <si>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</si>
  <si>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</si>
  <si>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</si>
  <si>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</si>
  <si>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</si>
  <si>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</si>
  <si>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</si>
  <si>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</si>
  <si>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</si>
  <si>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</si>
  <si>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</si>
  <si>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</si>
  <si>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</si>
  <si>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</si>
  <si>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</si>
  <si>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</si>
  <si>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</si>
  <si>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</si>
  <si>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</si>
  <si>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</si>
  <si>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</si>
  <si>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</si>
  <si>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</si>
  <si>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Parengė: buhalterė Neringa Alasauskaitė, tel. 865913338, neringa.alasauskaite@sac.lt</t>
  </si>
  <si>
    <t>Šiaulių lopšelis - darželis Eglutė , įmonės kodas 190529919 , K.Korsako g. 6A, Šiauliai</t>
  </si>
  <si>
    <t>Roberta Jankūnienė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</si>
  <si>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</si>
  <si>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</si>
  <si>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</si>
  <si>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(Biudžetinių įstaigų pajamų 2023 m. gruodžio 31 d. metinės, ketvirtinės ataskaitos forma Nr. 1)</t>
  </si>
  <si>
    <t>BIUDŽETINIŲ ĮSTAIGŲ PAJAMŲ 2023 M. GRUODŽIO 31 D.</t>
  </si>
  <si>
    <t>2024 01 15</t>
  </si>
  <si>
    <t>2023 04</t>
  </si>
  <si>
    <t>metinė</t>
  </si>
  <si>
    <t>Surinkta : 33 lėšų 139937,28 Eur, 32 lėšų 2227,35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</si>
</sst>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0" fontId="23" fillId="0" borderId="0" xfId="0" applyFont="1"/>
    <xf numFmtId="0" fontId="2" fillId="0" borderId="0" xfId="0" applyFont="1" applyBorder="1" applyAlignment="1">
      <alignment horizontal="center" wrapText="1"/>
    </xf>
    <xf numFmtId="2" fontId="4" fillId="0" borderId="1" xfId="0" applyNumberFormat="1" applyFont="1" applyFill="1" applyBorder="1"/>
    <xf numFmtId="0" fontId="17" fillId="0" borderId="0" xfId="0" applyFont="1" applyFill="1" applyBorder="1" applyAlignment="1">
      <alignment horizontal="left"/>
    </xf>
    <xf numFmtId="49" fontId="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topLeftCell="A4" zoomScaleNormal="100" workbookViewId="0">
      <selection activeCell="A36" sqref="A36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38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41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52" t="s">
        <v>36</v>
      </c>
      <c r="B9" s="52"/>
      <c r="C9" s="52"/>
      <c r="D9" s="52"/>
      <c r="E9" s="52"/>
      <c r="F9" s="52"/>
      <c r="G9" s="52"/>
      <c r="H9" s="52"/>
      <c r="I9" s="52"/>
    </row>
    <row r="10" spans="1:12" ht="15" customHeight="1">
      <c r="A10" s="51" t="s">
        <v>3</v>
      </c>
      <c r="B10" s="51"/>
      <c r="C10" s="51"/>
      <c r="D10" s="51"/>
      <c r="E10" s="51"/>
      <c r="F10" s="51"/>
      <c r="G10" s="51"/>
      <c r="H10" s="51"/>
      <c r="I10" s="51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3"/>
      <c r="B12" s="53"/>
      <c r="C12" s="53"/>
      <c r="D12" s="53"/>
      <c r="E12" s="53"/>
      <c r="F12" s="53"/>
      <c r="G12" s="53"/>
      <c r="H12" s="53"/>
      <c r="I12" s="53"/>
    </row>
    <row r="13" spans="1:12" ht="15.75">
      <c r="A13" s="50" t="s">
        <v>42</v>
      </c>
      <c r="B13" s="50"/>
      <c r="C13" s="50"/>
      <c r="D13" s="50"/>
      <c r="E13" s="50"/>
      <c r="F13" s="50"/>
      <c r="G13" s="50"/>
      <c r="H13" s="50"/>
      <c r="I13" s="50"/>
    </row>
    <row r="14" spans="1:12">
      <c r="C14" s="10"/>
      <c r="D14" s="10" t="s">
        <v>45</v>
      </c>
      <c r="E14" s="10"/>
    </row>
    <row r="15" spans="1:12">
      <c r="A15" s="54" t="s">
        <v>18</v>
      </c>
      <c r="B15" s="54"/>
      <c r="C15" s="54"/>
      <c r="D15" s="54"/>
      <c r="E15" s="54"/>
      <c r="F15" s="54"/>
      <c r="G15" s="54"/>
      <c r="H15" s="54"/>
      <c r="I15" s="54"/>
    </row>
    <row r="16" spans="1:12" ht="15.75">
      <c r="A16" s="49" t="s">
        <v>4</v>
      </c>
      <c r="B16" s="49"/>
      <c r="C16" s="49"/>
      <c r="D16" s="49"/>
      <c r="E16" s="49"/>
      <c r="F16" s="49"/>
      <c r="G16" s="49"/>
      <c r="H16" s="49"/>
      <c r="I16" s="49"/>
    </row>
    <row r="18" spans="1:11">
      <c r="C18" s="11" t="s">
        <v>43</v>
      </c>
      <c r="D18" s="13" t="s">
        <v>5</v>
      </c>
      <c r="E18" s="40" t="s">
        <v>44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190529919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27</v>
      </c>
      <c r="D27" s="36" t="s">
        <v>20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28</v>
      </c>
      <c r="B29" s="43">
        <f t="shared" ref="B29:I29" si="0">SUM(B32+B31+B30)</f>
        <v>3629.73</v>
      </c>
      <c r="C29" s="43">
        <f t="shared" si="0"/>
        <v>144129.73000000001</v>
      </c>
      <c r="D29" s="43">
        <f t="shared" si="0"/>
        <v>141700</v>
      </c>
      <c r="E29" s="43">
        <f t="shared" si="0"/>
        <v>137898.47000000003</v>
      </c>
      <c r="F29" s="43">
        <f t="shared" si="0"/>
        <v>137898.47000000003</v>
      </c>
      <c r="G29" s="43">
        <f t="shared" si="0"/>
        <v>7431.2599999999893</v>
      </c>
      <c r="H29" s="43">
        <f t="shared" si="0"/>
        <v>0</v>
      </c>
      <c r="I29" s="43">
        <f t="shared" si="0"/>
        <v>7431.2599999999893</v>
      </c>
      <c r="J29" s="25"/>
    </row>
    <row r="30" spans="1:11">
      <c r="A30" s="2" t="s">
        <v>32</v>
      </c>
      <c r="B30" s="43">
        <v>3629.73</v>
      </c>
      <c r="C30" s="43">
        <v>3629.73</v>
      </c>
      <c r="D30" s="43"/>
      <c r="E30" s="43">
        <v>3629.73</v>
      </c>
      <c r="F30" s="43">
        <v>3629.73</v>
      </c>
      <c r="G30" s="43">
        <f>SUM(B30+D30-E30)</f>
        <v>0</v>
      </c>
      <c r="H30" s="43">
        <f>SUM(E30-F30)</f>
        <v>0</v>
      </c>
      <c r="I30" s="43">
        <f>SUM(G30+H30)</f>
        <v>0</v>
      </c>
      <c r="J30" s="25"/>
    </row>
    <row r="31" spans="1:11">
      <c r="A31" s="2" t="s">
        <v>33</v>
      </c>
      <c r="B31" s="43">
        <v>0</v>
      </c>
      <c r="C31" s="43">
        <v>2500</v>
      </c>
      <c r="D31" s="46">
        <v>2300</v>
      </c>
      <c r="E31" s="43">
        <v>2299.5100000000002</v>
      </c>
      <c r="F31" s="43">
        <v>2299.5100000000002</v>
      </c>
      <c r="G31" s="43">
        <f>SUM(B31+D31-E31)</f>
        <v>0.48999999999978172</v>
      </c>
      <c r="H31" s="43">
        <f>SUM(E31-F31)</f>
        <v>0</v>
      </c>
      <c r="I31" s="43">
        <f>SUM(G31+H31)</f>
        <v>0.48999999999978172</v>
      </c>
    </row>
    <row r="32" spans="1:11">
      <c r="A32" s="37" t="s">
        <v>34</v>
      </c>
      <c r="B32" s="43">
        <v>0</v>
      </c>
      <c r="C32" s="43">
        <v>138000</v>
      </c>
      <c r="D32" s="46">
        <v>139400</v>
      </c>
      <c r="E32" s="43">
        <v>131969.23000000001</v>
      </c>
      <c r="F32" s="43">
        <v>131969.23000000001</v>
      </c>
      <c r="G32" s="43">
        <f>SUM(B32+D32-E32)</f>
        <v>7430.7699999999895</v>
      </c>
      <c r="H32" s="43">
        <f>SUM(E32-F32)</f>
        <v>0</v>
      </c>
      <c r="I32" s="43">
        <f>SUM(G32+H32)</f>
        <v>7430.7699999999895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8" t="s">
        <v>39</v>
      </c>
      <c r="B34" s="48"/>
      <c r="C34" s="48"/>
      <c r="D34" s="48"/>
      <c r="E34" s="48"/>
      <c r="F34" s="48"/>
      <c r="G34" s="48"/>
      <c r="H34" s="48"/>
      <c r="I34" s="48"/>
      <c r="J34" s="33"/>
      <c r="K34" s="33"/>
      <c r="L34" s="33"/>
      <c r="M34" s="33"/>
      <c r="N34" s="33"/>
      <c r="O34" s="33"/>
      <c r="P34" s="33"/>
      <c r="Q34" s="33"/>
    </row>
    <row r="35" spans="1:17">
      <c r="A35" s="47" t="s">
        <v>46</v>
      </c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1" t="s">
        <v>29</v>
      </c>
      <c r="D37" s="5"/>
      <c r="F37" s="22"/>
      <c r="H37" s="5" t="s">
        <v>37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30</v>
      </c>
      <c r="B40" s="6"/>
      <c r="C40" s="1"/>
      <c r="D40" s="15"/>
      <c r="E40" s="1"/>
      <c r="F40" s="1"/>
      <c r="G40" s="1"/>
      <c r="H40" s="42" t="s">
        <v>31</v>
      </c>
      <c r="I40" s="1"/>
    </row>
    <row r="41" spans="1:17" ht="24.75">
      <c r="A41" s="45" t="s">
        <v>40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 t="s">
        <v>26</v>
      </c>
      <c r="E44" s="27"/>
      <c r="F44" s="27"/>
      <c r="G44" s="27"/>
    </row>
    <row r="46" spans="1:17">
      <c r="A46" s="44" t="s">
        <v>35</v>
      </c>
      <c r="B46" s="44"/>
      <c r="C46" s="4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2024-01-18T14:30:10Z</dcterms:modified>
</cp:coreProperties>
</file>